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exander/Desktop/NCC Resource Centre/Ops Items to Edit/"/>
    </mc:Choice>
  </mc:AlternateContent>
  <xr:revisionPtr revIDLastSave="0" documentId="13_ncr:1_{18ED7817-0564-DE45-AA9D-3A7105A290C2}" xr6:coauthVersionLast="47" xr6:coauthVersionMax="47" xr10:uidLastSave="{00000000-0000-0000-0000-000000000000}"/>
  <bookViews>
    <workbookView xWindow="0" yWindow="680" windowWidth="30240" windowHeight="17360" xr2:uid="{50544E0E-F220-400D-B164-6534BA1D1687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7" i="2" l="1"/>
  <c r="D47" i="2" s="1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C18" i="2"/>
  <c r="C16" i="2"/>
  <c r="C17" i="2" s="1"/>
  <c r="D17" i="2" s="1"/>
  <c r="C15" i="2"/>
  <c r="C14" i="2"/>
  <c r="C13" i="2"/>
  <c r="C19" i="2" l="1"/>
  <c r="C21" i="2" s="1"/>
  <c r="C49" i="2" s="1"/>
  <c r="D49" i="2" s="1"/>
  <c r="D19" i="2" l="1"/>
  <c r="D21" i="2"/>
</calcChain>
</file>

<file path=xl/sharedStrings.xml><?xml version="1.0" encoding="utf-8"?>
<sst xmlns="http://schemas.openxmlformats.org/spreadsheetml/2006/main" count="47" uniqueCount="46">
  <si>
    <t>Revenue</t>
  </si>
  <si>
    <t>% of sales</t>
  </si>
  <si>
    <t xml:space="preserve">Cabinets </t>
  </si>
  <si>
    <t>Floors</t>
  </si>
  <si>
    <t>Total Revenue</t>
  </si>
  <si>
    <t>Cost of Goods Sold</t>
  </si>
  <si>
    <t>Solutions</t>
  </si>
  <si>
    <t>Van Fuel</t>
  </si>
  <si>
    <t>Job Materials</t>
  </si>
  <si>
    <t>Technician Wages</t>
  </si>
  <si>
    <t>Payroll Taxes</t>
  </si>
  <si>
    <t>Tech Commissions</t>
  </si>
  <si>
    <t>Total COGS</t>
  </si>
  <si>
    <t>Gross Profit</t>
  </si>
  <si>
    <t>6-7000</t>
  </si>
  <si>
    <t>Operating Expenses</t>
  </si>
  <si>
    <t>Marketing Expense</t>
  </si>
  <si>
    <t>Auto Expense</t>
  </si>
  <si>
    <t>Bad Check Expense</t>
  </si>
  <si>
    <t>Bank Charges</t>
  </si>
  <si>
    <t>Depreciation Expense</t>
  </si>
  <si>
    <t>Employee Benefit Program</t>
  </si>
  <si>
    <t>Mail Expenses</t>
  </si>
  <si>
    <t>Insurance General</t>
  </si>
  <si>
    <t>Workers Comp Insurance</t>
  </si>
  <si>
    <t>Interest Expense</t>
  </si>
  <si>
    <t>Professional Fees</t>
  </si>
  <si>
    <t>Licence Expense</t>
  </si>
  <si>
    <t>Maintenance Expense</t>
  </si>
  <si>
    <t>Meal and Entertainment</t>
  </si>
  <si>
    <t>Office Expenses</t>
  </si>
  <si>
    <t>Printing</t>
  </si>
  <si>
    <t>Postage</t>
  </si>
  <si>
    <t>Rent</t>
  </si>
  <si>
    <t>Repairs and Expenses</t>
  </si>
  <si>
    <t>Owner Salary</t>
  </si>
  <si>
    <t>Office Supplies</t>
  </si>
  <si>
    <t>Utilities Expense</t>
  </si>
  <si>
    <t>Total Expenses</t>
  </si>
  <si>
    <t>Operating Income (EBITA)</t>
  </si>
  <si>
    <t>Amortization</t>
  </si>
  <si>
    <t>Taxes</t>
  </si>
  <si>
    <t>Net Income</t>
  </si>
  <si>
    <t>Year End 2025</t>
  </si>
  <si>
    <t>N-HANCE LOCAL
2026-01-01</t>
  </si>
  <si>
    <t>Franchise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</si>
</sst>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33">
    <xf numFmtId="0" fontId="0" fillId="0" borderId="0" xfId="0"/>
    <xf numFmtId="9" fontId="0" fillId="0" borderId="0" xfId="2" applyFont="1"/>
    <xf numFmtId="0" fontId="3" fillId="0" borderId="0" xfId="3" applyFont="1" applyFill="1" applyBorder="1"/>
    <xf numFmtId="5" fontId="2" fillId="0" borderId="0" xfId="1" applyNumberFormat="1" applyFont="1"/>
    <xf numFmtId="9" fontId="2" fillId="0" borderId="0" xfId="2" applyFont="1"/>
    <xf numFmtId="0" fontId="1" fillId="0" borderId="0" xfId="3" applyFill="1" applyBorder="1"/>
    <xf numFmtId="0" fontId="0" fillId="0" borderId="0" xfId="3" applyFont="1" applyFill="1" applyBorder="1"/>
    <xf numFmtId="5" fontId="0" fillId="0" borderId="0" xfId="1" applyNumberFormat="1" applyFont="1"/>
    <xf numFmtId="0" fontId="5" fillId="0" borderId="0" xfId="3" applyFont="1" applyFill="1" applyBorder="1"/>
    <xf numFmtId="0" fontId="3" fillId="0" borderId="0" xfId="4" applyFont="1" applyFill="1" applyBorder="1"/>
    <xf numFmtId="0" fontId="1" fillId="0" borderId="0" xfId="4" applyFill="1" applyBorder="1"/>
    <xf numFmtId="0" fontId="0" fillId="0" borderId="0" xfId="4" applyFont="1" applyFill="1" applyBorder="1"/>
    <xf numFmtId="0" fontId="5" fillId="5" borderId="0" xfId="3" applyFont="1" applyFill="1" applyBorder="1"/>
    <xf numFmtId="5" fontId="2" fillId="5" borderId="0" xfId="1" applyNumberFormat="1" applyFont="1" applyFill="1"/>
    <xf numFmtId="9" fontId="2" fillId="5" borderId="0" xfId="2" applyFont="1" applyFill="1"/>
    <xf numFmtId="0" fontId="5" fillId="6" borderId="0" xfId="0" applyFont="1" applyFill="1"/>
    <xf numFmtId="5" fontId="2" fillId="6" borderId="0" xfId="1" applyNumberFormat="1" applyFont="1" applyFill="1"/>
    <xf numFmtId="9" fontId="2" fillId="6" borderId="0" xfId="2" applyFont="1" applyFill="1"/>
    <xf numFmtId="0" fontId="0" fillId="0" borderId="0" xfId="0" applyAlignment="1">
      <alignment horizontal="left" indent="2"/>
    </xf>
    <xf numFmtId="49" fontId="3" fillId="0" borderId="0" xfId="0" applyNumberFormat="1" applyFont="1" applyAlignment="1">
      <alignment horizontal="right"/>
    </xf>
    <xf numFmtId="0" fontId="3" fillId="0" borderId="0" xfId="0" applyFont="1"/>
    <xf numFmtId="0" fontId="1" fillId="0" borderId="0" xfId="5" applyFill="1" applyBorder="1"/>
    <xf numFmtId="5" fontId="6" fillId="0" borderId="0" xfId="1" applyNumberFormat="1" applyFont="1"/>
    <xf numFmtId="0" fontId="0" fillId="0" borderId="0" xfId="5" applyFont="1" applyFill="1" applyBorder="1"/>
    <xf numFmtId="0" fontId="5" fillId="5" borderId="0" xfId="0" applyFont="1" applyFill="1"/>
    <xf numFmtId="9" fontId="0" fillId="5" borderId="0" xfId="2" applyFont="1" applyFill="1"/>
    <xf numFmtId="0" fontId="3" fillId="6" borderId="0" xfId="0" applyFont="1" applyFill="1"/>
    <xf numFmtId="9" fontId="0" fillId="6" borderId="0" xfId="2" applyFont="1" applyFill="1"/>
    <xf numFmtId="5" fontId="6" fillId="0" borderId="0" xfId="1" applyNumberFormat="1" applyFont="1" applyFill="1"/>
    <xf numFmtId="5" fontId="0" fillId="0" borderId="0" xfId="1" applyNumberFormat="1" applyFont="1" applyFill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6">
    <cellStyle name="20% - Accent1" xfId="3" builtinId="30"/>
    <cellStyle name="20% - Accent2" xfId="4" builtinId="34"/>
    <cellStyle name="20% - Accent6" xfId="5" builtinId="50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0</xdr:row>
      <xdr:rowOff>75750</xdr:rowOff>
    </xdr:from>
    <xdr:to>
      <xdr:col>1</xdr:col>
      <xdr:colOff>1028700</xdr:colOff>
      <xdr:row>3</xdr:row>
      <xdr:rowOff>124639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5E9E082-0CC0-0E4F-B042-1D423F1F1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1" y="75750"/>
          <a:ext cx="1523999" cy="6203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89F94-B8FC-9C49-B02F-0E05A0082E0C}">
  <sheetPr>
    <pageSetUpPr fitToPage="1"/>
  </sheetPr>
  <dimension ref="A1:G53"/>
  <sheetViews>
    <sheetView tabSelected="1" workbookViewId="0">
      <selection activeCell="H22" sqref="H22"/>
    </sheetView>
  </sheetViews>
  <sheetFormatPr baseColWidth="10" defaultColWidth="8.83203125" defaultRowHeight="15" x14ac:dyDescent="0.2"/>
  <cols>
    <col min="1" max="1" width="9" bestFit="1" customWidth="1"/>
    <col min="2" max="2" width="31.6640625" customWidth="1"/>
    <col min="3" max="3" width="12.83203125" bestFit="1" customWidth="1"/>
    <col min="4" max="4" width="9.5" style="1" bestFit="1" customWidth="1"/>
  </cols>
  <sheetData>
    <row r="1" spans="1:7" x14ac:dyDescent="0.2">
      <c r="A1" s="32"/>
      <c r="B1" s="32"/>
      <c r="C1" s="32"/>
      <c r="D1" s="32"/>
    </row>
    <row r="2" spans="1:7" x14ac:dyDescent="0.2">
      <c r="A2" s="32"/>
      <c r="B2" s="32"/>
      <c r="C2" s="32"/>
      <c r="D2" s="32"/>
    </row>
    <row r="3" spans="1:7" x14ac:dyDescent="0.2">
      <c r="A3" s="32"/>
      <c r="B3" s="32"/>
      <c r="C3" s="32"/>
      <c r="D3" s="32"/>
    </row>
    <row r="4" spans="1:7" x14ac:dyDescent="0.2">
      <c r="A4" s="32"/>
      <c r="B4" s="32"/>
      <c r="C4" s="32"/>
      <c r="D4" s="32"/>
    </row>
    <row r="5" spans="1:7" ht="19" customHeight="1" x14ac:dyDescent="0.2">
      <c r="A5" s="30" t="s">
        <v>44</v>
      </c>
      <c r="B5" s="31"/>
      <c r="C5" s="31"/>
      <c r="D5" s="31"/>
    </row>
    <row r="6" spans="1:7" ht="16" customHeight="1" x14ac:dyDescent="0.2">
      <c r="A6" s="31"/>
      <c r="B6" s="31"/>
      <c r="C6" s="31"/>
      <c r="D6" s="31"/>
    </row>
    <row r="7" spans="1:7" ht="19" x14ac:dyDescent="0.25">
      <c r="A7" s="2">
        <v>4000</v>
      </c>
      <c r="B7" s="2" t="s">
        <v>0</v>
      </c>
      <c r="C7" s="3" t="s">
        <v>43</v>
      </c>
      <c r="D7" s="4" t="s">
        <v>1</v>
      </c>
    </row>
    <row r="8" spans="1:7" x14ac:dyDescent="0.2">
      <c r="A8" s="5">
        <v>4010</v>
      </c>
      <c r="B8" s="6" t="s">
        <v>2</v>
      </c>
      <c r="C8" s="7"/>
    </row>
    <row r="9" spans="1:7" x14ac:dyDescent="0.2">
      <c r="A9" s="5">
        <v>4020</v>
      </c>
      <c r="B9" s="6" t="s">
        <v>3</v>
      </c>
      <c r="C9" s="7"/>
    </row>
    <row r="10" spans="1:7" x14ac:dyDescent="0.2">
      <c r="A10" s="8"/>
      <c r="B10" s="8" t="s">
        <v>4</v>
      </c>
      <c r="C10" s="7"/>
    </row>
    <row r="11" spans="1:7" x14ac:dyDescent="0.2">
      <c r="A11" s="5"/>
      <c r="B11" s="5"/>
      <c r="C11" s="7"/>
    </row>
    <row r="12" spans="1:7" ht="19" x14ac:dyDescent="0.25">
      <c r="A12" s="9">
        <v>5000</v>
      </c>
      <c r="B12" s="9" t="s">
        <v>5</v>
      </c>
      <c r="C12" s="7"/>
    </row>
    <row r="13" spans="1:7" x14ac:dyDescent="0.2">
      <c r="A13" s="10">
        <v>5020</v>
      </c>
      <c r="B13" s="10" t="s">
        <v>6</v>
      </c>
      <c r="C13" s="7">
        <f>+D13*$C$10</f>
        <v>0</v>
      </c>
    </row>
    <row r="14" spans="1:7" x14ac:dyDescent="0.2">
      <c r="A14" s="10">
        <v>5030</v>
      </c>
      <c r="B14" s="10" t="s">
        <v>7</v>
      </c>
      <c r="C14" s="7">
        <f t="shared" ref="C14:C18" si="0">+D14*$C$10</f>
        <v>0</v>
      </c>
      <c r="G14" s="1"/>
    </row>
    <row r="15" spans="1:7" x14ac:dyDescent="0.2">
      <c r="A15" s="10">
        <v>5100</v>
      </c>
      <c r="B15" s="10" t="s">
        <v>8</v>
      </c>
      <c r="C15" s="7">
        <f t="shared" si="0"/>
        <v>0</v>
      </c>
      <c r="G15" s="1"/>
    </row>
    <row r="16" spans="1:7" x14ac:dyDescent="0.2">
      <c r="A16" s="10">
        <v>5300</v>
      </c>
      <c r="B16" s="10" t="s">
        <v>9</v>
      </c>
      <c r="C16" s="29">
        <f t="shared" si="0"/>
        <v>0</v>
      </c>
      <c r="G16" s="1"/>
    </row>
    <row r="17" spans="1:4" x14ac:dyDescent="0.2">
      <c r="A17" s="10">
        <v>5325</v>
      </c>
      <c r="B17" s="11" t="s">
        <v>10</v>
      </c>
      <c r="C17" s="28">
        <f>+C16*0.15</f>
        <v>0</v>
      </c>
      <c r="D17" s="1" t="e">
        <f>+C17/$C$10</f>
        <v>#DIV/0!</v>
      </c>
    </row>
    <row r="18" spans="1:4" x14ac:dyDescent="0.2">
      <c r="A18" s="10">
        <v>5400</v>
      </c>
      <c r="B18" s="11" t="s">
        <v>11</v>
      </c>
      <c r="C18" s="29">
        <f t="shared" si="0"/>
        <v>0</v>
      </c>
    </row>
    <row r="19" spans="1:4" x14ac:dyDescent="0.2">
      <c r="A19" s="5"/>
      <c r="B19" s="12" t="s">
        <v>12</v>
      </c>
      <c r="C19" s="13">
        <f>SUM(C13:C18)</f>
        <v>0</v>
      </c>
      <c r="D19" s="14" t="e">
        <f>+C19/$C$10</f>
        <v>#DIV/0!</v>
      </c>
    </row>
    <row r="20" spans="1:4" x14ac:dyDescent="0.2">
      <c r="A20" s="5"/>
      <c r="B20" s="5"/>
      <c r="C20" s="7"/>
    </row>
    <row r="21" spans="1:4" x14ac:dyDescent="0.2">
      <c r="B21" s="15" t="s">
        <v>13</v>
      </c>
      <c r="C21" s="16">
        <f>+C10-C19</f>
        <v>0</v>
      </c>
      <c r="D21" s="17" t="e">
        <f>+C21/$C$10</f>
        <v>#DIV/0!</v>
      </c>
    </row>
    <row r="22" spans="1:4" x14ac:dyDescent="0.2">
      <c r="B22" s="18"/>
      <c r="C22" s="7"/>
    </row>
    <row r="23" spans="1:4" ht="19" x14ac:dyDescent="0.25">
      <c r="A23" s="19" t="s">
        <v>14</v>
      </c>
      <c r="B23" s="20" t="s">
        <v>15</v>
      </c>
      <c r="C23" s="7"/>
    </row>
    <row r="24" spans="1:4" x14ac:dyDescent="0.2">
      <c r="A24" s="21">
        <v>6010</v>
      </c>
      <c r="B24" s="21" t="s">
        <v>16</v>
      </c>
      <c r="C24" s="28"/>
      <c r="D24" s="1" t="e">
        <f>+C24/$C$10</f>
        <v>#DIV/0!</v>
      </c>
    </row>
    <row r="25" spans="1:4" x14ac:dyDescent="0.2">
      <c r="A25" s="21">
        <v>6100</v>
      </c>
      <c r="B25" s="21" t="s">
        <v>17</v>
      </c>
      <c r="C25" s="22"/>
      <c r="D25" s="1" t="e">
        <f t="shared" ref="D25:D46" si="1">+C25/$C$10</f>
        <v>#DIV/0!</v>
      </c>
    </row>
    <row r="26" spans="1:4" x14ac:dyDescent="0.2">
      <c r="A26" s="21">
        <v>6150</v>
      </c>
      <c r="B26" s="21" t="s">
        <v>18</v>
      </c>
      <c r="C26" s="22"/>
      <c r="D26" s="1" t="e">
        <f t="shared" si="1"/>
        <v>#DIV/0!</v>
      </c>
    </row>
    <row r="27" spans="1:4" x14ac:dyDescent="0.2">
      <c r="A27" s="21">
        <v>6200</v>
      </c>
      <c r="B27" s="21" t="s">
        <v>19</v>
      </c>
      <c r="C27" s="22"/>
      <c r="D27" s="1" t="e">
        <f t="shared" si="1"/>
        <v>#DIV/0!</v>
      </c>
    </row>
    <row r="28" spans="1:4" x14ac:dyDescent="0.2">
      <c r="A28" s="21">
        <v>6200</v>
      </c>
      <c r="B28" s="23" t="s">
        <v>45</v>
      </c>
      <c r="C28" s="22"/>
      <c r="D28" s="1" t="e">
        <f t="shared" si="1"/>
        <v>#DIV/0!</v>
      </c>
    </row>
    <row r="29" spans="1:4" x14ac:dyDescent="0.2">
      <c r="A29" s="21">
        <v>6350</v>
      </c>
      <c r="B29" s="21" t="s">
        <v>20</v>
      </c>
      <c r="C29" s="22"/>
      <c r="D29" s="1" t="e">
        <f t="shared" si="1"/>
        <v>#DIV/0!</v>
      </c>
    </row>
    <row r="30" spans="1:4" x14ac:dyDescent="0.2">
      <c r="A30" s="21">
        <v>6400</v>
      </c>
      <c r="B30" s="21" t="s">
        <v>21</v>
      </c>
      <c r="C30" s="22"/>
      <c r="D30" s="1" t="e">
        <f t="shared" si="1"/>
        <v>#DIV/0!</v>
      </c>
    </row>
    <row r="31" spans="1:4" x14ac:dyDescent="0.2">
      <c r="A31" s="21">
        <v>6550</v>
      </c>
      <c r="B31" s="21" t="s">
        <v>22</v>
      </c>
      <c r="C31" s="22"/>
      <c r="D31" s="1" t="e">
        <f t="shared" si="1"/>
        <v>#DIV/0!</v>
      </c>
    </row>
    <row r="32" spans="1:4" x14ac:dyDescent="0.2">
      <c r="A32" s="21">
        <v>6600</v>
      </c>
      <c r="B32" s="21" t="s">
        <v>23</v>
      </c>
      <c r="C32" s="22"/>
      <c r="D32" s="1" t="e">
        <f t="shared" si="1"/>
        <v>#DIV/0!</v>
      </c>
    </row>
    <row r="33" spans="1:4" x14ac:dyDescent="0.2">
      <c r="A33" s="21">
        <v>6650</v>
      </c>
      <c r="B33" s="23" t="s">
        <v>24</v>
      </c>
      <c r="C33" s="28"/>
      <c r="D33" s="1" t="e">
        <f t="shared" si="1"/>
        <v>#DIV/0!</v>
      </c>
    </row>
    <row r="34" spans="1:4" x14ac:dyDescent="0.2">
      <c r="A34" s="21">
        <v>6700</v>
      </c>
      <c r="B34" s="21" t="s">
        <v>25</v>
      </c>
      <c r="C34" s="22"/>
      <c r="D34" s="1" t="e">
        <f t="shared" si="1"/>
        <v>#DIV/0!</v>
      </c>
    </row>
    <row r="35" spans="1:4" x14ac:dyDescent="0.2">
      <c r="A35" s="21">
        <v>6750</v>
      </c>
      <c r="B35" s="21" t="s">
        <v>26</v>
      </c>
      <c r="C35" s="22"/>
      <c r="D35" s="1" t="e">
        <f t="shared" si="1"/>
        <v>#DIV/0!</v>
      </c>
    </row>
    <row r="36" spans="1:4" x14ac:dyDescent="0.2">
      <c r="A36" s="21">
        <v>6800</v>
      </c>
      <c r="B36" s="21" t="s">
        <v>27</v>
      </c>
      <c r="C36" s="22"/>
      <c r="D36" s="1" t="e">
        <f t="shared" si="1"/>
        <v>#DIV/0!</v>
      </c>
    </row>
    <row r="37" spans="1:4" x14ac:dyDescent="0.2">
      <c r="A37" s="21">
        <v>6850</v>
      </c>
      <c r="B37" s="21" t="s">
        <v>28</v>
      </c>
      <c r="C37" s="22"/>
      <c r="D37" s="1" t="e">
        <f t="shared" si="1"/>
        <v>#DIV/0!</v>
      </c>
    </row>
    <row r="38" spans="1:4" x14ac:dyDescent="0.2">
      <c r="A38" s="21">
        <v>6900</v>
      </c>
      <c r="B38" s="21" t="s">
        <v>29</v>
      </c>
      <c r="C38" s="22"/>
      <c r="D38" s="1" t="e">
        <f t="shared" si="1"/>
        <v>#DIV/0!</v>
      </c>
    </row>
    <row r="39" spans="1:4" x14ac:dyDescent="0.2">
      <c r="A39" s="21">
        <v>6950</v>
      </c>
      <c r="B39" s="21" t="s">
        <v>30</v>
      </c>
      <c r="C39" s="22"/>
      <c r="D39" s="1" t="e">
        <f t="shared" si="1"/>
        <v>#DIV/0!</v>
      </c>
    </row>
    <row r="40" spans="1:4" x14ac:dyDescent="0.2">
      <c r="A40" s="21">
        <v>7050</v>
      </c>
      <c r="B40" s="21" t="s">
        <v>31</v>
      </c>
      <c r="C40" s="22"/>
      <c r="D40" s="1" t="e">
        <f t="shared" si="1"/>
        <v>#DIV/0!</v>
      </c>
    </row>
    <row r="41" spans="1:4" x14ac:dyDescent="0.2">
      <c r="A41" s="21">
        <v>7150</v>
      </c>
      <c r="B41" s="21" t="s">
        <v>32</v>
      </c>
      <c r="C41" s="22"/>
      <c r="D41" s="1" t="e">
        <f t="shared" si="1"/>
        <v>#DIV/0!</v>
      </c>
    </row>
    <row r="42" spans="1:4" x14ac:dyDescent="0.2">
      <c r="A42" s="21">
        <v>7200</v>
      </c>
      <c r="B42" s="21" t="s">
        <v>33</v>
      </c>
      <c r="C42" s="22"/>
      <c r="D42" s="1" t="e">
        <f t="shared" si="1"/>
        <v>#DIV/0!</v>
      </c>
    </row>
    <row r="43" spans="1:4" x14ac:dyDescent="0.2">
      <c r="A43" s="21">
        <v>7250</v>
      </c>
      <c r="B43" s="21" t="s">
        <v>34</v>
      </c>
      <c r="C43" s="22"/>
      <c r="D43" s="1" t="e">
        <f t="shared" si="1"/>
        <v>#DIV/0!</v>
      </c>
    </row>
    <row r="44" spans="1:4" x14ac:dyDescent="0.2">
      <c r="A44" s="21">
        <v>7300</v>
      </c>
      <c r="B44" s="23" t="s">
        <v>35</v>
      </c>
      <c r="C44" s="22"/>
      <c r="D44" s="1" t="e">
        <f t="shared" si="1"/>
        <v>#DIV/0!</v>
      </c>
    </row>
    <row r="45" spans="1:4" x14ac:dyDescent="0.2">
      <c r="A45" s="21">
        <v>7350</v>
      </c>
      <c r="B45" s="21" t="s">
        <v>36</v>
      </c>
      <c r="C45" s="22"/>
      <c r="D45" s="1" t="e">
        <f t="shared" si="1"/>
        <v>#DIV/0!</v>
      </c>
    </row>
    <row r="46" spans="1:4" x14ac:dyDescent="0.2">
      <c r="A46" s="21">
        <v>7500</v>
      </c>
      <c r="B46" s="21" t="s">
        <v>37</v>
      </c>
      <c r="C46" s="22"/>
      <c r="D46" s="1" t="e">
        <f t="shared" si="1"/>
        <v>#DIV/0!</v>
      </c>
    </row>
    <row r="47" spans="1:4" x14ac:dyDescent="0.2">
      <c r="B47" s="24" t="s">
        <v>38</v>
      </c>
      <c r="C47" s="13">
        <f>SUM(C24:C46)</f>
        <v>0</v>
      </c>
      <c r="D47" s="25" t="e">
        <f>+C47/$C$10</f>
        <v>#DIV/0!</v>
      </c>
    </row>
    <row r="48" spans="1:4" x14ac:dyDescent="0.2">
      <c r="C48" s="7"/>
    </row>
    <row r="49" spans="2:4" ht="19" x14ac:dyDescent="0.25">
      <c r="B49" s="26" t="s">
        <v>39</v>
      </c>
      <c r="C49" s="16">
        <f>+C21-C47</f>
        <v>0</v>
      </c>
      <c r="D49" s="27" t="e">
        <f>+C49/$C$10</f>
        <v>#DIV/0!</v>
      </c>
    </row>
    <row r="50" spans="2:4" x14ac:dyDescent="0.2">
      <c r="B50" t="s">
        <v>40</v>
      </c>
      <c r="C50" s="7"/>
    </row>
    <row r="51" spans="2:4" x14ac:dyDescent="0.2">
      <c r="B51" t="s">
        <v>25</v>
      </c>
      <c r="C51" s="7"/>
    </row>
    <row r="52" spans="2:4" x14ac:dyDescent="0.2">
      <c r="B52" t="s">
        <v>41</v>
      </c>
      <c r="C52" s="7"/>
    </row>
    <row r="53" spans="2:4" ht="19" x14ac:dyDescent="0.25">
      <c r="B53" s="20" t="s">
        <v>42</v>
      </c>
      <c r="C53" s="7"/>
    </row>
  </sheetData>
  <mergeCells count="2">
    <mergeCell ref="A5:D6"/>
    <mergeCell ref="A1:D4"/>
  </mergeCells>
  <pageMargins left="0.7" right="0.7" top="0.75" bottom="0.75" header="0.3" footer="0.3"/>
  <pageSetup scale="8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Tyson Blais</dc:creator>
  <cp:lastModifiedBy>Alexander Elhamad</cp:lastModifiedBy>
  <cp:lastPrinted>2025-12-02T04:25:23Z</cp:lastPrinted>
  <dcterms:created xsi:type="dcterms:W3CDTF">2021-03-15T16:42:03Z</dcterms:created>
  <dcterms:modified xsi:type="dcterms:W3CDTF">2025-12-02T04:25:54Z</dcterms:modified>
</cp:coreProperties>
</file>